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kee\Downloads\Pankaj Deals to make\"/>
    </mc:Choice>
  </mc:AlternateContent>
  <bookViews>
    <workbookView xWindow="0" yWindow="0" windowWidth="11385" windowHeight="7650" activeTab="1"/>
  </bookViews>
  <sheets>
    <sheet name="be sites" sheetId="1" r:id="rId1"/>
    <sheet name="Sheet1" sheetId="2" r:id="rId2"/>
  </sheets>
  <definedNames>
    <definedName name="_xlnm._FilterDatabase" localSheetId="0" hidden="1">'be sites'!$A$2:$O$28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2" l="1"/>
  <c r="C9" i="2"/>
  <c r="K5" i="1" l="1"/>
  <c r="K11" i="1"/>
  <c r="K24" i="1"/>
  <c r="K16" i="1"/>
  <c r="K19" i="1"/>
  <c r="K4" i="1"/>
  <c r="K14" i="1"/>
  <c r="K15" i="1"/>
  <c r="K13" i="1"/>
  <c r="K7" i="1"/>
  <c r="K25" i="1"/>
  <c r="K6" i="1"/>
  <c r="K10" i="1"/>
  <c r="K9" i="1"/>
  <c r="K21" i="1"/>
  <c r="K18" i="1"/>
  <c r="K27" i="1"/>
  <c r="K3" i="1"/>
  <c r="K20" i="1"/>
  <c r="K26" i="1"/>
  <c r="K22" i="1"/>
  <c r="K28" i="1"/>
  <c r="K12" i="1"/>
  <c r="K17" i="1"/>
  <c r="K23" i="1"/>
  <c r="K8" i="1"/>
</calcChain>
</file>

<file path=xl/sharedStrings.xml><?xml version="1.0" encoding="utf-8"?>
<sst xmlns="http://schemas.openxmlformats.org/spreadsheetml/2006/main" count="253" uniqueCount="122">
  <si>
    <t>URL</t>
  </si>
  <si>
    <t xml:space="preserve"> Currency</t>
  </si>
  <si>
    <t xml:space="preserve"> Language</t>
  </si>
  <si>
    <t xml:space="preserve"> Euro</t>
  </si>
  <si>
    <t xml:space="preserve"> french</t>
  </si>
  <si>
    <t xml:space="preserve"> USD</t>
  </si>
  <si>
    <t xml:space="preserve"> dutch</t>
  </si>
  <si>
    <t>nordpresse.be</t>
  </si>
  <si>
    <t>sentiersduphoenix.be</t>
  </si>
  <si>
    <t>foot4fun.be</t>
  </si>
  <si>
    <t>superf1.be</t>
  </si>
  <si>
    <t>bourse24.be</t>
  </si>
  <si>
    <t>camer.be</t>
  </si>
  <si>
    <t>mesarticles.be</t>
  </si>
  <si>
    <t>standard-rouche.be</t>
  </si>
  <si>
    <t>geeksleague.be</t>
  </si>
  <si>
    <t>ervaringensite.be</t>
  </si>
  <si>
    <t>orientatiepunt.be</t>
  </si>
  <si>
    <t>businessandsociety.be</t>
  </si>
  <si>
    <t>analist.be</t>
  </si>
  <si>
    <t>tinynews.be</t>
  </si>
  <si>
    <t>embamexbel.be</t>
  </si>
  <si>
    <t>le-off.be</t>
  </si>
  <si>
    <t>eurozine.be</t>
  </si>
  <si>
    <t>newsmonkey.be</t>
  </si>
  <si>
    <t>gratisenvoorniks.be</t>
  </si>
  <si>
    <t>aagentrss.be</t>
  </si>
  <si>
    <t>guidedesjeux.be</t>
  </si>
  <si>
    <t>integron.be</t>
  </si>
  <si>
    <t>scotty.be</t>
  </si>
  <si>
    <t>1cp.be</t>
  </si>
  <si>
    <t>dices.be</t>
  </si>
  <si>
    <t>para-astro.be</t>
  </si>
  <si>
    <t>Server Country</t>
  </si>
  <si>
    <t>IP Address C Block</t>
  </si>
  <si>
    <t>CF</t>
  </si>
  <si>
    <t>TF</t>
  </si>
  <si>
    <t>Domain Topical Trust Flow Topic 1</t>
  </si>
  <si>
    <t>DA</t>
  </si>
  <si>
    <t>MozRank</t>
  </si>
  <si>
    <t>Ahrefs Rating</t>
  </si>
  <si>
    <t>Finland</t>
  </si>
  <si>
    <t>94.237.46</t>
  </si>
  <si>
    <t>Society/Religion and Spirituality</t>
  </si>
  <si>
    <t>185.87.187</t>
  </si>
  <si>
    <t>Recreation/Humor</t>
  </si>
  <si>
    <t>Canada</t>
  </si>
  <si>
    <t>137.74.180</t>
  </si>
  <si>
    <t>Reference/Education</t>
  </si>
  <si>
    <t>Tunisia</t>
  </si>
  <si>
    <t>196.203.63</t>
  </si>
  <si>
    <t>Recreation/Travel</t>
  </si>
  <si>
    <t>France</t>
  </si>
  <si>
    <t>213.186.33</t>
  </si>
  <si>
    <t>Games/Gambling</t>
  </si>
  <si>
    <t>Netherlands</t>
  </si>
  <si>
    <t>82.94.169</t>
  </si>
  <si>
    <t>Sports/Soccer</t>
  </si>
  <si>
    <t>185.162.31</t>
  </si>
  <si>
    <t>Arts/Radio</t>
  </si>
  <si>
    <t>Belgium</t>
  </si>
  <si>
    <t>62.213.218</t>
  </si>
  <si>
    <t>Arts/Music</t>
  </si>
  <si>
    <t>Germany</t>
  </si>
  <si>
    <t>5.196.207</t>
  </si>
  <si>
    <t>News/Magazines and E-zines</t>
  </si>
  <si>
    <t>Italy</t>
  </si>
  <si>
    <t>151.80.178</t>
  </si>
  <si>
    <t>Arts/Magazines and E-zines</t>
  </si>
  <si>
    <t>109.234.161</t>
  </si>
  <si>
    <t>Business/Consumer Goods and Services</t>
  </si>
  <si>
    <t>139.162.171</t>
  </si>
  <si>
    <t>Business/Investing</t>
  </si>
  <si>
    <t>46.235.42</t>
  </si>
  <si>
    <t>Business/Energy</t>
  </si>
  <si>
    <t>Not Found</t>
  </si>
  <si>
    <t>Regional/Europe</t>
  </si>
  <si>
    <t>104.155.73</t>
  </si>
  <si>
    <t>Recreation</t>
  </si>
  <si>
    <t>Games/Board Games</t>
  </si>
  <si>
    <t>87.98.154</t>
  </si>
  <si>
    <t>213.136.81</t>
  </si>
  <si>
    <t>News/Media Industry</t>
  </si>
  <si>
    <t>172.104.237</t>
  </si>
  <si>
    <t>Business</t>
  </si>
  <si>
    <t>Sports/Motorsports</t>
  </si>
  <si>
    <t>Recreation/Theme Parks</t>
  </si>
  <si>
    <t>United States</t>
  </si>
  <si>
    <t>54.36.109</t>
  </si>
  <si>
    <t>https://www.casino777.be/nl/</t>
  </si>
  <si>
    <t>Price</t>
  </si>
  <si>
    <t>Computers/Internet/Web Design</t>
  </si>
  <si>
    <t>Colonne1</t>
  </si>
  <si>
    <t>Colonne3</t>
  </si>
  <si>
    <t>Colonne4</t>
  </si>
  <si>
    <t>Colonne5</t>
  </si>
  <si>
    <t>Colonne6</t>
  </si>
  <si>
    <t>Colonne7</t>
  </si>
  <si>
    <t>Colonne8</t>
  </si>
  <si>
    <t>Colonne9</t>
  </si>
  <si>
    <t>Colonne10</t>
  </si>
  <si>
    <t>Colonne11</t>
  </si>
  <si>
    <t>Colonne12</t>
  </si>
  <si>
    <t>Colonne13</t>
  </si>
  <si>
    <t>Colonne14</t>
  </si>
  <si>
    <t>casino</t>
  </si>
  <si>
    <t>https://www.casino777.be/</t>
  </si>
  <si>
    <t>https://betfirstcasino.be/nl/</t>
  </si>
  <si>
    <t>online casino</t>
  </si>
  <si>
    <t>casino spellen</t>
  </si>
  <si>
    <t>https://betfirstcasino.be/</t>
  </si>
  <si>
    <t>casino en ligne</t>
  </si>
  <si>
    <t>online casino spellen</t>
  </si>
  <si>
    <t>https://www.bet777.be/</t>
  </si>
  <si>
    <t>paris sportifs</t>
  </si>
  <si>
    <t>paris sportif</t>
  </si>
  <si>
    <t>https://betfirst.dhnet.be/</t>
  </si>
  <si>
    <t>www.bet777.be</t>
  </si>
  <si>
    <t>Colonne15</t>
  </si>
  <si>
    <t>Colonne16</t>
  </si>
  <si>
    <t>Link URL</t>
  </si>
  <si>
    <t>Anchor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</si>
</sst>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numFmt numFmtId="2" formatCode="0.00"/>
    </dxf>
    <dxf>
      <fill>
        <patternFill patternType="solid">
          <fgColor indexed="64"/>
          <bgColor theme="5" tint="0.79998168889431442"/>
        </patternFill>
      </fill>
    </dxf>
    <dxf>
      <fill>
        <patternFill patternType="solid">
          <fgColor indexed="64"/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au2" displayName="Tableau2" ref="A1:O28" totalsRowShown="0">
  <autoFilter ref="A1:O28"/>
  <sortState ref="A2:P28">
    <sortCondition descending="1" ref="O1:O28"/>
  </sortState>
  <tableColumns count="15">
    <tableColumn id="1" name="Colonne1"/>
    <tableColumn id="15" name="Colonne15" dataDxfId="2"/>
    <tableColumn id="16" name="Colonne16" dataDxfId="1"/>
    <tableColumn id="3" name="Colonne3"/>
    <tableColumn id="4" name="Colonne4"/>
    <tableColumn id="5" name="Colonne5"/>
    <tableColumn id="6" name="Colonne6"/>
    <tableColumn id="7" name="Colonne7"/>
    <tableColumn id="8" name="Colonne8"/>
    <tableColumn id="9" name="Colonne9"/>
    <tableColumn id="10" name="Colonne10" dataDxfId="0">
      <calculatedColumnFormula>J2/I2</calculatedColumnFormula>
    </tableColumn>
    <tableColumn id="11" name="Colonne11"/>
    <tableColumn id="12" name="Colonne12"/>
    <tableColumn id="13" name="Colonne13"/>
    <tableColumn id="14" name="Colonne14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2" sqref="A2:O13"/>
    </sheetView>
  </sheetViews>
  <sheetFormatPr defaultColWidth="21.7109375" defaultRowHeight="15" x14ac:dyDescent="0.25"/>
  <cols>
    <col min="1" max="1" width="21.5703125" bestFit="1" customWidth="1"/>
    <col min="2" max="2" width="20" bestFit="1" customWidth="1"/>
    <col min="3" max="3" width="28.5703125" bestFit="1" customWidth="1"/>
    <col min="4" max="6" width="11.7109375" bestFit="1" customWidth="1"/>
    <col min="7" max="7" width="14.28515625" bestFit="1" customWidth="1"/>
    <col min="8" max="8" width="17.28515625" bestFit="1" customWidth="1"/>
    <col min="9" max="10" width="11.7109375" bestFit="1" customWidth="1"/>
    <col min="11" max="11" width="12.7109375" style="1" bestFit="1" customWidth="1"/>
    <col min="12" max="12" width="36.85546875" bestFit="1" customWidth="1"/>
    <col min="13" max="14" width="12.7109375" bestFit="1" customWidth="1"/>
    <col min="15" max="15" width="12.85546875" bestFit="1" customWidth="1"/>
  </cols>
  <sheetData>
    <row r="1" spans="1:15" x14ac:dyDescent="0.25">
      <c r="A1" t="s">
        <v>92</v>
      </c>
      <c r="B1" t="s">
        <v>118</v>
      </c>
      <c r="C1" t="s">
        <v>119</v>
      </c>
      <c r="D1" t="s">
        <v>93</v>
      </c>
      <c r="E1" t="s">
        <v>94</v>
      </c>
      <c r="F1" t="s">
        <v>95</v>
      </c>
      <c r="G1" t="s">
        <v>96</v>
      </c>
      <c r="H1" t="s">
        <v>97</v>
      </c>
      <c r="I1" t="s">
        <v>98</v>
      </c>
      <c r="J1" t="s">
        <v>99</v>
      </c>
      <c r="K1" s="1" t="s">
        <v>100</v>
      </c>
      <c r="L1" t="s">
        <v>101</v>
      </c>
      <c r="M1" t="s">
        <v>102</v>
      </c>
      <c r="N1" t="s">
        <v>103</v>
      </c>
      <c r="O1" t="s">
        <v>104</v>
      </c>
    </row>
    <row r="2" spans="1:15" x14ac:dyDescent="0.25">
      <c r="A2" t="s">
        <v>0</v>
      </c>
      <c r="D2" t="s">
        <v>1</v>
      </c>
      <c r="E2" t="s">
        <v>90</v>
      </c>
      <c r="F2" t="s">
        <v>2</v>
      </c>
      <c r="G2" t="s">
        <v>33</v>
      </c>
      <c r="H2" t="s">
        <v>34</v>
      </c>
      <c r="I2" t="s">
        <v>35</v>
      </c>
      <c r="J2" t="s">
        <v>36</v>
      </c>
      <c r="L2" t="s">
        <v>37</v>
      </c>
      <c r="M2" t="s">
        <v>38</v>
      </c>
      <c r="N2" t="s">
        <v>39</v>
      </c>
      <c r="O2" t="s">
        <v>40</v>
      </c>
    </row>
    <row r="3" spans="1:15" x14ac:dyDescent="0.25">
      <c r="A3" t="s">
        <v>24</v>
      </c>
      <c r="B3" t="s">
        <v>105</v>
      </c>
      <c r="C3" t="s">
        <v>89</v>
      </c>
      <c r="D3" t="s">
        <v>3</v>
      </c>
      <c r="E3">
        <v>415</v>
      </c>
      <c r="F3" t="s">
        <v>6</v>
      </c>
      <c r="G3" t="s">
        <v>60</v>
      </c>
      <c r="H3" t="s">
        <v>61</v>
      </c>
      <c r="I3">
        <v>40</v>
      </c>
      <c r="J3">
        <v>21</v>
      </c>
      <c r="K3" s="1">
        <f t="shared" ref="K3:K28" si="0">J3/I3</f>
        <v>0.52500000000000002</v>
      </c>
      <c r="L3" t="s">
        <v>62</v>
      </c>
      <c r="M3">
        <v>62</v>
      </c>
      <c r="N3">
        <v>4.5</v>
      </c>
      <c r="O3">
        <v>64</v>
      </c>
    </row>
    <row r="4" spans="1:15" x14ac:dyDescent="0.25">
      <c r="A4" t="s">
        <v>12</v>
      </c>
      <c r="B4" t="s">
        <v>105</v>
      </c>
      <c r="C4" t="s">
        <v>106</v>
      </c>
      <c r="D4" t="s">
        <v>3</v>
      </c>
      <c r="E4">
        <v>475</v>
      </c>
      <c r="F4" t="s">
        <v>4</v>
      </c>
      <c r="G4" t="s">
        <v>63</v>
      </c>
      <c r="H4" t="s">
        <v>81</v>
      </c>
      <c r="I4">
        <v>47</v>
      </c>
      <c r="J4">
        <v>38</v>
      </c>
      <c r="K4" s="1">
        <f t="shared" si="0"/>
        <v>0.80851063829787229</v>
      </c>
      <c r="L4" t="s">
        <v>82</v>
      </c>
      <c r="M4">
        <v>59</v>
      </c>
      <c r="N4">
        <v>4.3</v>
      </c>
      <c r="O4">
        <v>53</v>
      </c>
    </row>
    <row r="5" spans="1:15" x14ac:dyDescent="0.25">
      <c r="A5" t="s">
        <v>7</v>
      </c>
      <c r="D5" t="s">
        <v>3</v>
      </c>
      <c r="E5">
        <v>235</v>
      </c>
      <c r="F5" t="s">
        <v>4</v>
      </c>
      <c r="G5" t="s">
        <v>87</v>
      </c>
      <c r="H5" t="s">
        <v>88</v>
      </c>
      <c r="I5">
        <v>40</v>
      </c>
      <c r="J5">
        <v>17</v>
      </c>
      <c r="K5" s="1">
        <f t="shared" si="0"/>
        <v>0.42499999999999999</v>
      </c>
      <c r="L5" t="s">
        <v>76</v>
      </c>
      <c r="M5">
        <v>61</v>
      </c>
      <c r="N5">
        <v>4.5</v>
      </c>
      <c r="O5">
        <v>48</v>
      </c>
    </row>
    <row r="6" spans="1:15" x14ac:dyDescent="0.25">
      <c r="A6" t="s">
        <v>18</v>
      </c>
      <c r="B6" t="s">
        <v>105</v>
      </c>
      <c r="C6" t="s">
        <v>107</v>
      </c>
      <c r="D6" t="s">
        <v>3</v>
      </c>
      <c r="E6">
        <v>290</v>
      </c>
      <c r="F6" t="s">
        <v>6</v>
      </c>
      <c r="G6" t="s">
        <v>55</v>
      </c>
      <c r="H6" t="s">
        <v>73</v>
      </c>
      <c r="I6">
        <v>25</v>
      </c>
      <c r="J6">
        <v>19</v>
      </c>
      <c r="K6" s="1">
        <f t="shared" si="0"/>
        <v>0.76</v>
      </c>
      <c r="L6" t="s">
        <v>74</v>
      </c>
      <c r="M6">
        <v>30</v>
      </c>
      <c r="N6">
        <v>2.4</v>
      </c>
      <c r="O6">
        <v>46</v>
      </c>
    </row>
    <row r="7" spans="1:15" x14ac:dyDescent="0.25">
      <c r="A7" t="s">
        <v>16</v>
      </c>
      <c r="B7" t="s">
        <v>108</v>
      </c>
      <c r="C7" t="s">
        <v>107</v>
      </c>
      <c r="D7" t="s">
        <v>3</v>
      </c>
      <c r="E7">
        <v>290</v>
      </c>
      <c r="F7" t="s">
        <v>6</v>
      </c>
      <c r="H7" t="s">
        <v>77</v>
      </c>
      <c r="I7">
        <v>28</v>
      </c>
      <c r="J7">
        <v>17</v>
      </c>
      <c r="K7" s="1">
        <f t="shared" si="0"/>
        <v>0.6071428571428571</v>
      </c>
      <c r="L7" t="s">
        <v>78</v>
      </c>
      <c r="M7">
        <v>18</v>
      </c>
      <c r="N7">
        <v>2.7</v>
      </c>
      <c r="O7">
        <v>37</v>
      </c>
    </row>
    <row r="8" spans="1:15" x14ac:dyDescent="0.25">
      <c r="A8" t="s">
        <v>32</v>
      </c>
      <c r="B8" t="s">
        <v>109</v>
      </c>
      <c r="C8" t="s">
        <v>107</v>
      </c>
      <c r="D8" t="s">
        <v>5</v>
      </c>
      <c r="E8">
        <v>140</v>
      </c>
      <c r="F8" t="s">
        <v>6</v>
      </c>
      <c r="G8" t="s">
        <v>41</v>
      </c>
      <c r="H8" t="s">
        <v>42</v>
      </c>
      <c r="I8">
        <v>24</v>
      </c>
      <c r="J8">
        <v>19</v>
      </c>
      <c r="K8" s="1">
        <f t="shared" si="0"/>
        <v>0.79166666666666663</v>
      </c>
      <c r="L8" t="s">
        <v>43</v>
      </c>
      <c r="M8">
        <v>28</v>
      </c>
      <c r="N8">
        <v>2.9</v>
      </c>
      <c r="O8">
        <v>34</v>
      </c>
    </row>
    <row r="9" spans="1:15" x14ac:dyDescent="0.25">
      <c r="A9" t="s">
        <v>20</v>
      </c>
      <c r="B9" t="s">
        <v>111</v>
      </c>
      <c r="C9" t="s">
        <v>110</v>
      </c>
      <c r="D9" t="s">
        <v>5</v>
      </c>
      <c r="E9">
        <v>315</v>
      </c>
      <c r="F9" t="s">
        <v>4</v>
      </c>
      <c r="G9" t="s">
        <v>52</v>
      </c>
      <c r="H9" t="s">
        <v>53</v>
      </c>
      <c r="I9">
        <v>33</v>
      </c>
      <c r="J9">
        <v>14</v>
      </c>
      <c r="K9" s="1">
        <f t="shared" si="0"/>
        <v>0.42424242424242425</v>
      </c>
      <c r="L9" t="s">
        <v>70</v>
      </c>
      <c r="M9">
        <v>34</v>
      </c>
      <c r="N9">
        <v>2.4</v>
      </c>
      <c r="O9">
        <v>31</v>
      </c>
    </row>
    <row r="10" spans="1:15" x14ac:dyDescent="0.25">
      <c r="A10" t="s">
        <v>19</v>
      </c>
      <c r="B10" t="s">
        <v>112</v>
      </c>
      <c r="C10" t="s">
        <v>89</v>
      </c>
      <c r="D10" t="s">
        <v>5</v>
      </c>
      <c r="E10">
        <v>225</v>
      </c>
      <c r="F10" t="s">
        <v>6</v>
      </c>
      <c r="G10" t="s">
        <v>55</v>
      </c>
      <c r="H10" t="s">
        <v>71</v>
      </c>
      <c r="I10">
        <v>41</v>
      </c>
      <c r="J10">
        <v>40</v>
      </c>
      <c r="K10" s="1">
        <f t="shared" si="0"/>
        <v>0.97560975609756095</v>
      </c>
      <c r="L10" t="s">
        <v>72</v>
      </c>
      <c r="M10">
        <v>38</v>
      </c>
      <c r="N10">
        <v>3.5</v>
      </c>
      <c r="O10">
        <v>29</v>
      </c>
    </row>
    <row r="11" spans="1:15" x14ac:dyDescent="0.25">
      <c r="A11" t="s">
        <v>8</v>
      </c>
      <c r="B11" t="s">
        <v>114</v>
      </c>
      <c r="C11" t="s">
        <v>113</v>
      </c>
      <c r="D11" t="s">
        <v>3</v>
      </c>
      <c r="E11">
        <v>555</v>
      </c>
      <c r="F11" t="s">
        <v>4</v>
      </c>
      <c r="G11" t="s">
        <v>52</v>
      </c>
      <c r="H11" t="s">
        <v>53</v>
      </c>
      <c r="I11">
        <v>28</v>
      </c>
      <c r="J11">
        <v>14</v>
      </c>
      <c r="K11" s="1">
        <f t="shared" si="0"/>
        <v>0.5</v>
      </c>
      <c r="L11" t="s">
        <v>86</v>
      </c>
      <c r="M11">
        <v>35</v>
      </c>
      <c r="N11">
        <v>2.6</v>
      </c>
      <c r="O11">
        <v>28</v>
      </c>
    </row>
    <row r="12" spans="1:15" x14ac:dyDescent="0.25">
      <c r="A12" t="s">
        <v>29</v>
      </c>
      <c r="B12" t="s">
        <v>115</v>
      </c>
      <c r="C12" t="s">
        <v>116</v>
      </c>
      <c r="D12" t="s">
        <v>3</v>
      </c>
      <c r="E12">
        <v>290</v>
      </c>
      <c r="F12" t="s">
        <v>6</v>
      </c>
      <c r="H12" t="s">
        <v>44</v>
      </c>
      <c r="I12">
        <v>24</v>
      </c>
      <c r="J12">
        <v>16</v>
      </c>
      <c r="K12" s="1">
        <f t="shared" si="0"/>
        <v>0.66666666666666663</v>
      </c>
      <c r="L12" t="s">
        <v>48</v>
      </c>
      <c r="M12">
        <v>29</v>
      </c>
      <c r="N12">
        <v>2.6</v>
      </c>
      <c r="O12">
        <v>28</v>
      </c>
    </row>
    <row r="13" spans="1:15" x14ac:dyDescent="0.25">
      <c r="A13" t="s">
        <v>15</v>
      </c>
      <c r="B13" t="s">
        <v>117</v>
      </c>
      <c r="C13" t="s">
        <v>113</v>
      </c>
      <c r="D13" t="s">
        <v>3</v>
      </c>
      <c r="E13">
        <v>195</v>
      </c>
      <c r="F13" t="s">
        <v>4</v>
      </c>
      <c r="G13" t="s">
        <v>52</v>
      </c>
      <c r="H13" t="s">
        <v>53</v>
      </c>
      <c r="I13">
        <v>25</v>
      </c>
      <c r="J13">
        <v>8</v>
      </c>
      <c r="K13" s="1">
        <f t="shared" si="0"/>
        <v>0.32</v>
      </c>
      <c r="L13" t="s">
        <v>79</v>
      </c>
      <c r="M13">
        <v>36</v>
      </c>
      <c r="N13">
        <v>3.2</v>
      </c>
      <c r="O13">
        <v>16</v>
      </c>
    </row>
    <row r="14" spans="1:15" x14ac:dyDescent="0.25">
      <c r="A14" t="s">
        <v>13</v>
      </c>
      <c r="D14" t="s">
        <v>3</v>
      </c>
      <c r="E14">
        <v>115</v>
      </c>
      <c r="F14" t="s">
        <v>4</v>
      </c>
      <c r="G14" t="s">
        <v>52</v>
      </c>
      <c r="H14" t="s">
        <v>80</v>
      </c>
      <c r="I14">
        <v>22</v>
      </c>
      <c r="J14">
        <v>10</v>
      </c>
      <c r="K14" s="1">
        <f t="shared" si="0"/>
        <v>0.45454545454545453</v>
      </c>
      <c r="L14" t="s">
        <v>76</v>
      </c>
      <c r="M14">
        <v>16</v>
      </c>
      <c r="N14">
        <v>2.7</v>
      </c>
      <c r="O14">
        <v>16</v>
      </c>
    </row>
    <row r="15" spans="1:15" x14ac:dyDescent="0.25">
      <c r="A15" t="s">
        <v>14</v>
      </c>
      <c r="D15" t="s">
        <v>5</v>
      </c>
      <c r="E15">
        <v>145</v>
      </c>
      <c r="F15" t="s">
        <v>4</v>
      </c>
      <c r="G15" t="s">
        <v>52</v>
      </c>
      <c r="H15" t="s">
        <v>53</v>
      </c>
      <c r="I15">
        <v>22</v>
      </c>
      <c r="J15">
        <v>20</v>
      </c>
      <c r="K15" s="1">
        <f t="shared" si="0"/>
        <v>0.90909090909090906</v>
      </c>
      <c r="L15" t="s">
        <v>57</v>
      </c>
      <c r="M15">
        <v>21</v>
      </c>
      <c r="N15">
        <v>2.6</v>
      </c>
      <c r="O15">
        <v>10</v>
      </c>
    </row>
    <row r="16" spans="1:15" x14ac:dyDescent="0.25">
      <c r="A16" t="s">
        <v>10</v>
      </c>
      <c r="D16" t="s">
        <v>3</v>
      </c>
      <c r="E16">
        <v>90</v>
      </c>
      <c r="F16" t="s">
        <v>4</v>
      </c>
      <c r="G16" t="s">
        <v>52</v>
      </c>
      <c r="H16" t="s">
        <v>53</v>
      </c>
      <c r="I16">
        <v>22</v>
      </c>
      <c r="J16">
        <v>30</v>
      </c>
      <c r="K16" s="1">
        <f t="shared" si="0"/>
        <v>1.3636363636363635</v>
      </c>
      <c r="L16" t="s">
        <v>85</v>
      </c>
      <c r="M16">
        <v>28</v>
      </c>
      <c r="N16">
        <v>2.2000000000000002</v>
      </c>
      <c r="O16">
        <v>9</v>
      </c>
    </row>
    <row r="17" spans="1:15" x14ac:dyDescent="0.25">
      <c r="A17" t="s">
        <v>30</v>
      </c>
      <c r="D17" t="s">
        <v>3</v>
      </c>
      <c r="E17">
        <v>90</v>
      </c>
      <c r="F17" t="s">
        <v>4</v>
      </c>
      <c r="G17" t="s">
        <v>46</v>
      </c>
      <c r="H17" t="s">
        <v>47</v>
      </c>
      <c r="I17">
        <v>23</v>
      </c>
      <c r="J17">
        <v>12</v>
      </c>
      <c r="K17" s="1">
        <f t="shared" si="0"/>
        <v>0.52173913043478259</v>
      </c>
      <c r="L17" t="s">
        <v>91</v>
      </c>
      <c r="M17">
        <v>16</v>
      </c>
      <c r="N17">
        <v>2.4</v>
      </c>
      <c r="O17">
        <v>7</v>
      </c>
    </row>
    <row r="18" spans="1:15" x14ac:dyDescent="0.25">
      <c r="A18" t="s">
        <v>22</v>
      </c>
      <c r="D18" t="s">
        <v>5</v>
      </c>
      <c r="E18">
        <v>130</v>
      </c>
      <c r="F18" t="s">
        <v>4</v>
      </c>
      <c r="G18" t="s">
        <v>66</v>
      </c>
      <c r="H18" t="s">
        <v>67</v>
      </c>
      <c r="I18">
        <v>26</v>
      </c>
      <c r="J18">
        <v>15</v>
      </c>
      <c r="K18" s="1">
        <f t="shared" si="0"/>
        <v>0.57692307692307687</v>
      </c>
      <c r="L18" t="s">
        <v>68</v>
      </c>
      <c r="M18">
        <v>22</v>
      </c>
      <c r="N18">
        <v>1.9</v>
      </c>
      <c r="O18">
        <v>6</v>
      </c>
    </row>
    <row r="19" spans="1:15" x14ac:dyDescent="0.25">
      <c r="A19" t="s">
        <v>11</v>
      </c>
      <c r="D19" t="s">
        <v>5</v>
      </c>
      <c r="E19">
        <v>125</v>
      </c>
      <c r="F19" t="s">
        <v>4</v>
      </c>
      <c r="H19" t="s">
        <v>83</v>
      </c>
      <c r="I19">
        <v>24</v>
      </c>
      <c r="J19">
        <v>18</v>
      </c>
      <c r="K19" s="1">
        <f t="shared" si="0"/>
        <v>0.75</v>
      </c>
      <c r="L19" t="s">
        <v>84</v>
      </c>
      <c r="M19">
        <v>17</v>
      </c>
      <c r="N19">
        <v>1.2</v>
      </c>
      <c r="O19">
        <v>6</v>
      </c>
    </row>
    <row r="20" spans="1:15" x14ac:dyDescent="0.25">
      <c r="A20" t="s">
        <v>25</v>
      </c>
      <c r="D20" t="s">
        <v>3</v>
      </c>
      <c r="E20">
        <v>325</v>
      </c>
      <c r="F20" t="s">
        <v>6</v>
      </c>
      <c r="H20" t="s">
        <v>58</v>
      </c>
      <c r="I20">
        <v>23</v>
      </c>
      <c r="J20">
        <v>17</v>
      </c>
      <c r="K20" s="1">
        <f t="shared" si="0"/>
        <v>0.73913043478260865</v>
      </c>
      <c r="L20" t="s">
        <v>59</v>
      </c>
      <c r="M20">
        <v>16</v>
      </c>
      <c r="N20">
        <v>2.8</v>
      </c>
      <c r="O20">
        <v>5</v>
      </c>
    </row>
    <row r="21" spans="1:15" x14ac:dyDescent="0.25">
      <c r="A21" t="s">
        <v>21</v>
      </c>
      <c r="D21" t="s">
        <v>3</v>
      </c>
      <c r="E21">
        <v>115</v>
      </c>
      <c r="F21" t="s">
        <v>4</v>
      </c>
      <c r="G21" t="s">
        <v>52</v>
      </c>
      <c r="H21" t="s">
        <v>69</v>
      </c>
      <c r="I21">
        <v>21</v>
      </c>
      <c r="J21">
        <v>20</v>
      </c>
      <c r="K21" s="1">
        <f t="shared" si="0"/>
        <v>0.95238095238095233</v>
      </c>
      <c r="L21" t="s">
        <v>51</v>
      </c>
      <c r="M21">
        <v>24</v>
      </c>
      <c r="N21">
        <v>1.4</v>
      </c>
      <c r="O21">
        <v>4</v>
      </c>
    </row>
    <row r="22" spans="1:15" x14ac:dyDescent="0.25">
      <c r="A22" t="s">
        <v>27</v>
      </c>
      <c r="D22" t="s">
        <v>3</v>
      </c>
      <c r="E22">
        <v>115</v>
      </c>
      <c r="F22" t="s">
        <v>4</v>
      </c>
      <c r="G22" t="s">
        <v>52</v>
      </c>
      <c r="H22" t="s">
        <v>53</v>
      </c>
      <c r="I22">
        <v>16</v>
      </c>
      <c r="J22">
        <v>16</v>
      </c>
      <c r="K22" s="1">
        <f t="shared" si="0"/>
        <v>1</v>
      </c>
      <c r="L22" t="s">
        <v>54</v>
      </c>
      <c r="M22">
        <v>13</v>
      </c>
      <c r="N22">
        <v>1.5</v>
      </c>
      <c r="O22">
        <v>4</v>
      </c>
    </row>
    <row r="23" spans="1:15" x14ac:dyDescent="0.25">
      <c r="A23" t="s">
        <v>31</v>
      </c>
      <c r="D23" t="s">
        <v>3</v>
      </c>
      <c r="E23">
        <v>145</v>
      </c>
      <c r="F23" t="s">
        <v>6</v>
      </c>
      <c r="H23" t="s">
        <v>44</v>
      </c>
      <c r="I23">
        <v>13</v>
      </c>
      <c r="J23">
        <v>9</v>
      </c>
      <c r="K23" s="1">
        <f t="shared" si="0"/>
        <v>0.69230769230769229</v>
      </c>
      <c r="L23" t="s">
        <v>45</v>
      </c>
      <c r="M23">
        <v>9</v>
      </c>
      <c r="N23">
        <v>1.7</v>
      </c>
      <c r="O23">
        <v>4</v>
      </c>
    </row>
    <row r="24" spans="1:15" x14ac:dyDescent="0.25">
      <c r="A24" t="s">
        <v>9</v>
      </c>
      <c r="D24" t="s">
        <v>5</v>
      </c>
      <c r="E24">
        <v>130</v>
      </c>
      <c r="F24" t="s">
        <v>4</v>
      </c>
      <c r="G24" t="s">
        <v>52</v>
      </c>
      <c r="H24" t="s">
        <v>80</v>
      </c>
      <c r="I24">
        <v>12</v>
      </c>
      <c r="J24">
        <v>12</v>
      </c>
      <c r="K24" s="1">
        <f t="shared" si="0"/>
        <v>1</v>
      </c>
      <c r="L24" t="s">
        <v>57</v>
      </c>
      <c r="M24">
        <v>4</v>
      </c>
      <c r="N24">
        <v>0.5</v>
      </c>
      <c r="O24">
        <v>4</v>
      </c>
    </row>
    <row r="25" spans="1:15" x14ac:dyDescent="0.25">
      <c r="A25" t="s">
        <v>17</v>
      </c>
      <c r="D25" t="s">
        <v>3</v>
      </c>
      <c r="E25">
        <v>170</v>
      </c>
      <c r="F25" t="s">
        <v>6</v>
      </c>
      <c r="H25" t="s">
        <v>75</v>
      </c>
      <c r="I25">
        <v>10</v>
      </c>
      <c r="J25">
        <v>20</v>
      </c>
      <c r="K25" s="1">
        <f t="shared" si="0"/>
        <v>2</v>
      </c>
      <c r="L25" t="s">
        <v>76</v>
      </c>
      <c r="M25">
        <v>16</v>
      </c>
      <c r="N25">
        <v>1.2</v>
      </c>
      <c r="O25">
        <v>3</v>
      </c>
    </row>
    <row r="26" spans="1:15" x14ac:dyDescent="0.25">
      <c r="A26" t="s">
        <v>26</v>
      </c>
      <c r="D26" t="s">
        <v>3</v>
      </c>
      <c r="E26">
        <v>170</v>
      </c>
      <c r="F26" t="s">
        <v>6</v>
      </c>
      <c r="G26" t="s">
        <v>55</v>
      </c>
      <c r="H26" t="s">
        <v>56</v>
      </c>
      <c r="I26">
        <v>20</v>
      </c>
      <c r="J26">
        <v>14</v>
      </c>
      <c r="K26" s="1">
        <f t="shared" si="0"/>
        <v>0.7</v>
      </c>
      <c r="L26" t="s">
        <v>57</v>
      </c>
      <c r="M26">
        <v>20</v>
      </c>
      <c r="N26">
        <v>2.5</v>
      </c>
      <c r="O26">
        <v>1</v>
      </c>
    </row>
    <row r="27" spans="1:15" x14ac:dyDescent="0.25">
      <c r="A27" t="s">
        <v>23</v>
      </c>
      <c r="D27" t="s">
        <v>5</v>
      </c>
      <c r="E27">
        <v>130</v>
      </c>
      <c r="F27" t="s">
        <v>4</v>
      </c>
      <c r="G27" t="s">
        <v>63</v>
      </c>
      <c r="H27" t="s">
        <v>64</v>
      </c>
      <c r="I27">
        <v>20</v>
      </c>
      <c r="J27">
        <v>29</v>
      </c>
      <c r="K27" s="1">
        <f t="shared" si="0"/>
        <v>1.45</v>
      </c>
      <c r="L27" t="s">
        <v>65</v>
      </c>
      <c r="M27">
        <v>19</v>
      </c>
      <c r="N27">
        <v>1.7</v>
      </c>
      <c r="O27">
        <v>1</v>
      </c>
    </row>
    <row r="28" spans="1:15" x14ac:dyDescent="0.25">
      <c r="A28" t="s">
        <v>28</v>
      </c>
      <c r="D28" t="s">
        <v>3</v>
      </c>
      <c r="E28">
        <v>90</v>
      </c>
      <c r="F28" t="s">
        <v>4</v>
      </c>
      <c r="G28" t="s">
        <v>49</v>
      </c>
      <c r="H28" t="s">
        <v>50</v>
      </c>
      <c r="I28">
        <v>17</v>
      </c>
      <c r="J28">
        <v>6</v>
      </c>
      <c r="K28" s="1">
        <f t="shared" si="0"/>
        <v>0.35294117647058826</v>
      </c>
      <c r="L28" t="s">
        <v>51</v>
      </c>
      <c r="M28">
        <v>13</v>
      </c>
      <c r="N28">
        <v>1.7</v>
      </c>
      <c r="O28">
        <v>0</v>
      </c>
    </row>
  </sheetData>
  <sortState ref="A2:V26">
    <sortCondition ref="F2:F26"/>
  </sortState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E2" sqref="E2"/>
    </sheetView>
  </sheetViews>
  <sheetFormatPr defaultRowHeight="15" x14ac:dyDescent="0.25"/>
  <cols>
    <col min="1" max="1" width="21.5703125" bestFit="1" customWidth="1"/>
    <col min="2" max="2" width="9.28515625" bestFit="1" customWidth="1"/>
    <col min="3" max="3" width="5.42578125" bestFit="1" customWidth="1"/>
    <col min="4" max="4" width="9.7109375" bestFit="1" customWidth="1"/>
    <col min="5" max="5" width="28.5703125" bestFit="1" customWidth="1"/>
    <col min="6" max="6" width="20" bestFit="1" customWidth="1"/>
  </cols>
  <sheetData>
    <row r="1" spans="1:6" x14ac:dyDescent="0.25">
      <c r="A1" t="s">
        <v>0</v>
      </c>
      <c r="B1" t="s">
        <v>1</v>
      </c>
      <c r="C1" t="s">
        <v>90</v>
      </c>
      <c r="D1" t="s">
        <v>2</v>
      </c>
      <c r="E1" t="s">
        <v>120</v>
      </c>
      <c r="F1" t="s">
        <v>121</v>
      </c>
    </row>
    <row r="2" spans="1:6" x14ac:dyDescent="0.25">
      <c r="A2" t="s">
        <v>24</v>
      </c>
      <c r="B2" t="s">
        <v>3</v>
      </c>
      <c r="C2">
        <v>415</v>
      </c>
      <c r="D2" t="s">
        <v>6</v>
      </c>
      <c r="E2" t="s">
        <v>89</v>
      </c>
      <c r="F2" t="s">
        <v>105</v>
      </c>
    </row>
    <row r="3" spans="1:6" x14ac:dyDescent="0.25">
      <c r="A3" t="s">
        <v>12</v>
      </c>
      <c r="B3" t="s">
        <v>3</v>
      </c>
      <c r="C3">
        <v>475</v>
      </c>
      <c r="D3" t="s">
        <v>4</v>
      </c>
      <c r="E3" t="s">
        <v>106</v>
      </c>
      <c r="F3" t="s">
        <v>105</v>
      </c>
    </row>
    <row r="4" spans="1:6" x14ac:dyDescent="0.25">
      <c r="A4" t="s">
        <v>18</v>
      </c>
      <c r="B4" t="s">
        <v>3</v>
      </c>
      <c r="C4">
        <v>290</v>
      </c>
      <c r="D4" t="s">
        <v>6</v>
      </c>
      <c r="E4" t="s">
        <v>107</v>
      </c>
      <c r="F4" t="s">
        <v>105</v>
      </c>
    </row>
    <row r="5" spans="1:6" x14ac:dyDescent="0.25">
      <c r="A5" t="s">
        <v>16</v>
      </c>
      <c r="B5" t="s">
        <v>3</v>
      </c>
      <c r="C5">
        <v>290</v>
      </c>
      <c r="D5" t="s">
        <v>6</v>
      </c>
      <c r="E5" t="s">
        <v>107</v>
      </c>
      <c r="F5" t="s">
        <v>108</v>
      </c>
    </row>
    <row r="6" spans="1:6" x14ac:dyDescent="0.25">
      <c r="A6" t="s">
        <v>8</v>
      </c>
      <c r="B6" t="s">
        <v>3</v>
      </c>
      <c r="C6">
        <v>555</v>
      </c>
      <c r="D6" t="s">
        <v>4</v>
      </c>
      <c r="E6" t="s">
        <v>113</v>
      </c>
      <c r="F6" t="s">
        <v>114</v>
      </c>
    </row>
    <row r="7" spans="1:6" x14ac:dyDescent="0.25">
      <c r="A7" t="s">
        <v>29</v>
      </c>
      <c r="B7" t="s">
        <v>3</v>
      </c>
      <c r="C7">
        <v>290</v>
      </c>
      <c r="D7" t="s">
        <v>6</v>
      </c>
      <c r="E7" t="s">
        <v>116</v>
      </c>
      <c r="F7" t="s">
        <v>115</v>
      </c>
    </row>
    <row r="8" spans="1:6" x14ac:dyDescent="0.25">
      <c r="A8" t="s">
        <v>15</v>
      </c>
      <c r="B8" t="s">
        <v>3</v>
      </c>
      <c r="C8">
        <v>195</v>
      </c>
      <c r="D8" t="s">
        <v>4</v>
      </c>
      <c r="E8" t="s">
        <v>113</v>
      </c>
      <c r="F8" t="s">
        <v>117</v>
      </c>
    </row>
    <row r="9" spans="1:6" x14ac:dyDescent="0.25">
      <c r="C9">
        <f>SUM(C2:C8)</f>
        <v>2510</v>
      </c>
    </row>
    <row r="11" spans="1:6" x14ac:dyDescent="0.25">
      <c r="A11" t="s">
        <v>32</v>
      </c>
      <c r="B11" t="s">
        <v>5</v>
      </c>
      <c r="C11">
        <v>140</v>
      </c>
      <c r="D11" t="s">
        <v>6</v>
      </c>
      <c r="E11" t="s">
        <v>107</v>
      </c>
      <c r="F11" t="s">
        <v>109</v>
      </c>
    </row>
    <row r="12" spans="1:6" x14ac:dyDescent="0.25">
      <c r="A12" t="s">
        <v>20</v>
      </c>
      <c r="B12" t="s">
        <v>5</v>
      </c>
      <c r="C12">
        <v>315</v>
      </c>
      <c r="D12" t="s">
        <v>4</v>
      </c>
      <c r="E12" t="s">
        <v>110</v>
      </c>
      <c r="F12" t="s">
        <v>111</v>
      </c>
    </row>
    <row r="13" spans="1:6" x14ac:dyDescent="0.25">
      <c r="A13" t="s">
        <v>19</v>
      </c>
      <c r="B13" t="s">
        <v>5</v>
      </c>
      <c r="C13">
        <v>225</v>
      </c>
      <c r="D13" t="s">
        <v>6</v>
      </c>
      <c r="E13" t="s">
        <v>89</v>
      </c>
      <c r="F13" t="s">
        <v>112</v>
      </c>
    </row>
    <row r="14" spans="1:6" x14ac:dyDescent="0.25">
      <c r="C14">
        <f>SUM(C11:C13)</f>
        <v>680</v>
      </c>
    </row>
  </sheetData>
  <sortState ref="A1:O12">
    <sortCondition ref="B1:B1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 sites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2019-03-15T05:48:39Z</dcterms:created>
  <dcterms:modified xsi:type="dcterms:W3CDTF">2019-03-19T10:58:58Z</dcterms:modified>
</cp:coreProperties>
</file>